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ancic\Desktop\"/>
    </mc:Choice>
  </mc:AlternateContent>
  <xr:revisionPtr revIDLastSave="0" documentId="8_{1DB54D91-3BFE-48D3-B516-1CB9C5AC32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upa 2. Maziva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8" l="1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47" i="8" s="1"/>
</calcChain>
</file>

<file path=xl/sharedStrings.xml><?xml version="1.0" encoding="utf-8"?>
<sst xmlns="http://schemas.openxmlformats.org/spreadsheetml/2006/main" count="142" uniqueCount="70">
  <si>
    <t>kom</t>
  </si>
  <si>
    <t>kg</t>
  </si>
  <si>
    <t>EMULGIRAJUĆA TEKUĆINA ZA OBRADU METALA s vodom stvara stabilnu mliječnu emulziju. Služi za obradbu čelika, željeza i obojenih metala, kod  operacija brušenja, tokarenja i na automatima. ISO 6743/7 L - MAB, DIN 51385 SEM</t>
  </si>
  <si>
    <t>MAST  LITIJEVA, za visoke temperature ( temp. primjene -30 do  +150 C )  i za dugotrajno podmazivanje ležajeva, MAN 284 LI-H2, MB-Blatt 265.1, ZF TE-ML 12 </t>
  </si>
  <si>
    <t>MAST  LITIJEVA  KOMPLEKSNA, Litijeve kompleksne EP-masti mineralne osnove prikladne za valjne i klizne ležaje u strojevima te za poljoprivrednu, građevinsku i rudarsku mehanizaciju. Podnose velika i udarna opterećenja, vibracije, a otporne su i u prisutnosti vode, NLGI 1, ISO L-XCCHB 1, DIN 51825 - KP 1 K -30</t>
  </si>
  <si>
    <t>MAST  LITIJEVA  KOMPLEKSNA, Litijeve kompleksne EP-masti mineralne osnove prikladne za valjne i klizne ležaje u strojevima te za poljoprivrednu, građevinsku i rudarsku mehanizaciju. Podnose velika i udarna opterećenja, vibracije, a otporne su i u prisutnosti vode, NLGI 2, ISO L-XCDHB 2, DIN 51825 KP 2 N -30</t>
  </si>
  <si>
    <t>MAST ZA CENTRALNE SUSTAVE PODMAZIVANJA, Polutekuća litijeva EP-mast sintetičke osnove. Posebno se preporuča za centralno podmazivanje ležaja teretnih vozila MERCEDES-BENZ i MAN u najtežim zimskim uvjetima. Temp. primjene -50 do +120°C,  ISO L-XECEB 00, DIN 51826 GPHC 00 K-50, MB 264.0</t>
  </si>
  <si>
    <t xml:space="preserve">MAST GRAFITNA , Kalcijeva mineralna mast s koloidnim grafitom za klizne ležaje i zglobove građevinskih i poljoprivrednih  strojeva pri manjim brzinama i većim tlakovima, zatim za jače istrošene ležaje, za vodilice dizala, lance, lančanike, žičane užadi i lakše opterećene zupčanike, Temp. primjene -20 do + 70 °C, NLGI 3, ISO L-XBAHA 3, DIN 51825 KF 3 C -20, </t>
  </si>
  <si>
    <t>DODATAK ZA SNIŽAVANJE TOČKE TEČENJA GORIVA, Aditiv koji se dodaje dizel gorivu i ekstra lakom loživom ulju za domaćinstvo u zimskom periodu. Sprečava probleme s tečenjem goriva, osigurava lakše startanje motora i pridonosi smanjenju potrošnje goriva,do max -26C</t>
  </si>
  <si>
    <t xml:space="preserve">PASTA ZA DOKAZIVANJE KOLIČINE VODE U SPREMNIKU , Pasta se nanosi na mjernu letvu, te u kontaktu s vodom promijeni boju ili nijansu boje i na taj način označava do kojeg nivoa je voda                                , </t>
  </si>
  <si>
    <t xml:space="preserve">PASTA ZA ODREĐIVANJE NIVOA GORIVA U SPREMNIKU,Pasta se nanosi na mjernu letvu, te u kontaktu s gorivom promijeni boju i na taj način označava do kojeg nivoa je gorivo              </t>
  </si>
  <si>
    <t>Stavka troš.</t>
  </si>
  <si>
    <t>Opis proizvoda</t>
  </si>
  <si>
    <t>Proizvođač / oznaka</t>
  </si>
  <si>
    <t>Pakiranje isporučitelja</t>
  </si>
  <si>
    <t>Okvirna  količina</t>
  </si>
  <si>
    <t>Jedinična cijena (EURO)</t>
  </si>
  <si>
    <t>Iznos
Ugovorena količina (EURO)</t>
  </si>
  <si>
    <t>l</t>
  </si>
  <si>
    <t>SREDSTVO PROTIV ZALEĐIVANJA  ZRAČNIH INSTALACIJA, Sredstvo na osnovi alkohola za besprijekoran rad zračnih kočnica vozila te pneumatskih sustava i uređaja, i kod nižih temperatura, Gustoća pri 20 °C ;0,829g/cm³,  Tecište,-50°C</t>
  </si>
  <si>
    <r>
      <t>Višenamjenska mast za podmazivanje pakirana u patronama 400g, za podmazivanje kliznih i kotrljajućih ležajeva, KARTUŠA 400G, specifikacija K3K-30, ISO-L-X-CCEA 3, NLGI 3, -30 DO 120</t>
    </r>
    <r>
      <rPr>
        <sz val="8"/>
        <color theme="1"/>
        <rFont val="Aptos Narrow"/>
        <family val="2"/>
      </rPr>
      <t>°</t>
    </r>
    <r>
      <rPr>
        <sz val="8"/>
        <color theme="1"/>
        <rFont val="Arial"/>
        <family val="2"/>
        <charset val="238"/>
      </rPr>
      <t>C, kao proizvod; FUCHS RENOLIT GP3,400g ili jednakovrijedan</t>
    </r>
  </si>
  <si>
    <t xml:space="preserve">MAST ZA PODMAZIVANJE, Mast za upotrebu kod visokih temperatura, temperaturnog raspona -30°-1100°C (za upotrebu protiv ''zapeknuća'' vijaka itd..), kao proizvod FUCHS RENOLIT COPPER PASTE ili jednakovrijedan </t>
  </si>
  <si>
    <t>MAST ZA PODMAZIVANJE, Specijalna pasta boje bakra na bazi mineralnog ulja, kompleksnog aluminijevog sapuna I krutih maziva. Koristi se za podmazivanje utičnih priključnih alata i potrošnih tuljaka na hidrauličnim i pneumatskim čekićima od 75 do 6000 kg težine čekića. Može se upotrebljavati podvodno i kod visokih temperatura. Nanosi se preko ručnih preša za masti ili centralnih sustava za podmazivanje.Temperatura primjene: -20 do +1100°C. NLGI broj: 2
Boja: bakrena. Kao prooizvod FUCHS MEISSELPASTE  ili jednakovrijedan.</t>
  </si>
  <si>
    <t>MAST ZA PODMAZIVANJE, Homogena, mekana, visokotemperaturna mast za podmazivanje na bazi specijalnog, sintetičkog ulja i organskog zgušnjavala. Posjeduje izvanrednu termičku stabilnost. Minimalno Izlučuje ulje I vrlo malo Isparava. Štiti od korozije i ima visoku otpornost na oksidaciju. Posjeduje izvanredno svojstvo podmazivanja na širokom temperaturnom području. Primjenjuje se kao mast za dugotrajno podmazivanje termički visokoopterećenih valjnih i kliznih ležajeva, kao npr. u kemijskoj I tekstilnoj Industriji, transporterima, sušarama i strojogradnji. Nanosi se ručno ili preko centralnih sustava za podmazivanje.Temperatura primjene: -20 do +200°C
NLGI broj: 2, Kao proizvod FUCHS URETHYN E 2 ili jednakovrijedan</t>
  </si>
  <si>
    <t>MAST ZA PODMAZIVANJE, Polusintetička, kalcijeva, dugotrajna mast. Dobra svojstva prionjivosti, otporna je na vodu i slanu vodu. Posjeduje vrlo dobra antikorozivna svojstva.Temperatura primjene: -30 do +120°C  NLGI broj 2.Kao proizvod FUCHS LAGERMEISTER 3000 PLUS ili jednakovrijedan.</t>
  </si>
  <si>
    <t>MAST ZA PODMAZIVANJE, Specijalna fiziološki neškodljiva silikonska mast za prehrambenu Industriju. Primjenjuje se za podmazivanje postrojenja za punjenje i pakiranje živežnih namirnica i pića. Nije štetna za zdravlje. Kao proizvod FUCHS RENOLID Si 410M ili jednakovrijedan.</t>
  </si>
  <si>
    <r>
      <t>Mast u spreju za podmazivanje i zaštitu od adhezije prašine i nečistoća na zupčanike, namijenjen prvenstveno za otvorene zupčanike, i to za suho podmazivanje sporo rotirajućih, otvorenih zupčanika i čeličnih sajli itd. izloženih vrlo visokim pritiscima, prašini i korozivnim utjecajajima, kao što su vanjski vremenski uvjeti, razne vrste otpda i sl.. Namijenjen primarno za zupčanike vozila za prijevoz i kompaktiranje otpada. Temperature za aplikaciju od -30 do + 100</t>
    </r>
    <r>
      <rPr>
        <sz val="8"/>
        <rFont val="Aptos Narrow"/>
        <family val="2"/>
      </rPr>
      <t>°</t>
    </r>
    <r>
      <rPr>
        <sz val="8"/>
        <rFont val="Arial"/>
        <family val="2"/>
        <charset val="238"/>
      </rPr>
      <t>C. Pakiranje 400ml sprej. Kao proizvod LUKOIL OPEN GEAR SPRAY DRY ili OKS 49, ili jednakovrijedno.</t>
    </r>
  </si>
  <si>
    <t>MAST ZA PODMAZIVANJE GLAVE TRIMERA/KOSLIICE STIHL, Superlub FS - visokoučinkovita mast za prijenosnike na svim profesionalnim i učestalo opterečenim motornim kosama i čistačima, Kao proizvod STIHL SUPERLUB FS 80g ili jednakovrijedan.</t>
  </si>
  <si>
    <t>MAST ZA PODMAZIVANJE GLAVE TRIMERA/KOSLIICE STIHL, Superlub FS - visokoučinkovita mast za prijenosnike na svim profesionalnim i učestalo opterečenim motornim kosama i čistačima, Kao proizvod STIHL SUPERLUB FS 225g ili jednakovrijedan.</t>
  </si>
  <si>
    <t xml:space="preserve">MAST BIJELA U SPREJU.  Prianja i ima visoku viskoznost za podmazivanje plastičnih i metalnih dijelova. Ima vrhunsku mehaničku i termalnu stabilnost te je otporna na vremenske uvjete i slabe kiseline i baze. pH neutralno,  Otporna je na temperature od -30 do 160°C, štiti od korozije.                  </t>
  </si>
  <si>
    <t xml:space="preserve">MAST KALCIJEVA. Kalcijeve EP mazive masti mineralne osnove. Koriste se za podmazivanje opterecenih valjnih ležaja. Velika im je prednost što se mogu primjeniti u prisutnosti vlage i vode.Temp. primjene -30 do +65°C 18/1. 'EX-EP 0, NGLI 0, GP 0 N-30 ( DIN 51 502), ISO-L-X-CDHB 0 ( ISO 6743-9, 'Temperatura primjene -30/+140 °C.                                                                                             </t>
  </si>
  <si>
    <r>
      <t>Višenamjenska mast za podmazivanje kliznih i kotrljajućih ležajeva, , specifikacija K3K-30, ISO-L-X-CCEA 3, NLGI 3, -30 DO 120</t>
    </r>
    <r>
      <rPr>
        <sz val="8"/>
        <color theme="1"/>
        <rFont val="Aptos Narrow"/>
        <family val="2"/>
      </rPr>
      <t>°</t>
    </r>
    <r>
      <rPr>
        <sz val="8"/>
        <color theme="1"/>
        <rFont val="Arial"/>
        <family val="2"/>
        <charset val="238"/>
      </rPr>
      <t>C, kao proizvod; FUCHS RENOLIT GP3,18kg ili jednakovrijedan</t>
    </r>
  </si>
  <si>
    <t>MAST BARIJEVA; barijeva kompleksna EP maziva mast mineralne osnove. Služi za podmazivanje svih vrsta ležaja koji dolaze u dodir s vlagom, vodom i vrućom vodom. Osigurava dobru zaštitu od korozije u slanoj vodi. Temperatura primjene od -25 do 130 °C. ISO L-XCCHB 2, DIN 51825 KP 2 K-30. Pakiranje 0,85-1,5kg.</t>
  </si>
  <si>
    <t>MAST KALCIJEVA za podmazivanje ležaja koji rade pod teškim opterećenjem u mokrim i korozivnim uvjetima sa izvrsnim svojstvima prijanjanja na podlogu i vodootpornost, Temp. primjene -20 do + 120 °C, NLGI 2, DIN 51825 KP 2 N -20. Pakiranje 400g.</t>
  </si>
  <si>
    <r>
      <t xml:space="preserve">MAST LITIJEVA, višenamjenska mast mineralne osnove, za podmazivanje velikih ležaja pri malim brzinama i kod radnih temperatura od -20 do 130 </t>
    </r>
    <r>
      <rPr>
        <sz val="8"/>
        <color theme="1"/>
        <rFont val="Aptos Narrow"/>
        <family val="2"/>
      </rPr>
      <t>°</t>
    </r>
    <r>
      <rPr>
        <sz val="8"/>
        <color theme="1"/>
        <rFont val="Arial"/>
        <family val="2"/>
        <charset val="238"/>
      </rPr>
      <t>C., NLGI 3, ISO L-XBCHA 3, DIN 51825 - K 3 K -20</t>
    </r>
  </si>
  <si>
    <t>MAST LITIJEVA, višenamjenska mast mineralne osnove, za podmazivanje velikih ležaja pri malim brzinama i kod radnih temperatura od -20 do 130  °C., NLGI 3, ISO L-XBCHA 3, DIN 51825 - K 3 K -20</t>
  </si>
  <si>
    <t>MAST LITIJEVA  višenamjenska mast mineralne osnove, za podmazivanje srednje velikih valjnih i kliznih ležaja, zglobova, vodilica i drugih strojnih elemenata pri srednjim i velikim brzinama i kod radnih temperatura od -30 do 120°C., NLGI 2, ISO L-XCCHA 2, DIN 51825 K 2 K -30</t>
  </si>
  <si>
    <t>MAST LITIJEVA EP, litijeva EP-maziva mast mineralne osnove prikladna za podmazivanje svih srednjih i velikih valjnih i kliznih ležaja koji su izloženi velikim i udarnim opterećenjima, kod radnih temperatura od -30 do 120°C, ISO L-XCCHB 2, DIN 51825 KP 2 K -30, MB 267.0</t>
  </si>
  <si>
    <t>MAST LITIJEVA EP, litijeva EP-maziva mast mineralne osnove prikladna za podmazivanje svih srednjih i velikih valjnih i kliznih ležaja koji su izloženi velikim i udarnim opterećenjima, kod radnih temperatura od -30 do 120 °C., ISO L-XCCHB 2, DIN 51825 KP 2 K -30, MB 267.0</t>
  </si>
  <si>
    <t>MAST LITIJEVA, Polutekuća prianljiva  litijeva EP-maziva mast pogodna za centralne sustave podmazivanja s dugačkim vodovima u uvjetima teških opterećenja. Temperatura primjene od -30 do 110 °C, kratkotrajno do 120  °C., NLGI 00, ISO L-XCCEB 00, DIN 51826 GP 00 K -30</t>
  </si>
  <si>
    <t>MAST LITIJEVA, Polutekuća prianljiva  litijeva EP-maziva mast pogodna za centralne sustave podmazivanja s dugačkim vodovima u uvjetima teških opterećenja. Temperatura primjene od -30 do 110 °C, kratkotrajno do 120  °C, NLGI 00, ISO L-XCCEB 00, DIN 51826 GP 00 K -30</t>
  </si>
  <si>
    <t>MAST ZA POVIŠENE TEMPERATURE, Litijeva kompleksna visokotemperaturna prianljiva EP-mast, sintetičke osnove, za podmazivanje valjnih i kliznih ležaja i drugih strojnih dijelova pri velikim opterećenjima i temperaturi od -40 do 180 °C, a kratkotrajno i do 200 oC., NLGI 2, ISO L-XDFHB 2, DIN 51825 KPHC 2R-40</t>
  </si>
  <si>
    <t>MAST MINERALNA, Mast mineralne osnove ugušćena modificiranom glinom uz dodatak  MoS2. Koristi se za podmazivanje valjnih i kliznih ležaja pri većim opterećenjima i temperaturi do 160 °C, a za klizne ležaje malog broja okretaja i do 200 oC., NLGI 1, ISO L-XBEDA 1, DIN 51825 KF 1 P -20</t>
  </si>
  <si>
    <t>MAST  LITIJEVA, Maziva mast na osnovi litijevih sapuna, mineralnog ulja sa dodatkom EP aditiva. Namijenjene su za podmazivanje zatvorenih manjih zupčaničkih prijenosnika, mjenjačkih kutija cestovnih, željezničkih, tramvajskih, građevinskih i poljoprivrednih vozila, NLGI 00, ISO 6743/6 CKG, ISO L-XCCEB 00, DIN 51826 GP 00 K -30</t>
  </si>
  <si>
    <t>MAST  LITIJEVA , maziva mast na osnovi litijevih sapuna s dodatkom koloidnog grafita i EP aditiva. Upotrebljava se za podmazivanje otvorenih zupčanika, čelićnih užadi dizala i dizalica, te elemenata donjeg postroja odnosno šasija motornih i drugih vozila. Temperatura primjene je od -30 do 120 oC., NLGI 1, ISO 6743/6 CKM, ISO L-XCCHB 1, DIN 51825 KPF 1 K -30</t>
  </si>
  <si>
    <t>MAST KALCIJEVA , kalcijeve EP mazive masti mineralne osnove. Koriste se za podmazivanje opterećenih valjnih ležaja. Velika im je prednost što se mogu primijeniti u prisutnosti vlage i vode., Temp. primjene -30 do +65°C, NLGI 2, ISO L-XCAHB 2, DIN 51825 KP 2 C -30</t>
  </si>
  <si>
    <t>MAST SINTETIČNA BIORAZGRADIVA, brzo biorazgradive litijeve/kalcijeve EP masti na osnovi sintetičkih estera.  Gradacija NLGI 00 posebno se preporuča za podmazivanje vijenaca ovoja kotača električnih lokomotiva i tramvaja, podmazivanje željezničkih i tramvajskih skretnica, te nalazi primjenu u sustavima centralnog podmazivanja autobusa i teretnih vozila., Temp. primjene -40 do + 110 °C, NLGI 00, ISO L-XDCEB 00, DIN 51825 KPE 00 M -40</t>
  </si>
  <si>
    <t>POLUSINTETIČKA TEKUĆA MAST, Polusintetička tekuća mast za reduktore na bazi sintetičkog ulja i litijevog sapuna s odabranim aditivima. Odlikuje se visokom termičkom I mehaničkom stabilnošću, otporna je na oksidaciju, štiti od korozije, sprečava trošenje I trenje. Ima niski zakretni moment čak i kod vrlo niskih temperatura. Upotrebljava se za podmazivanje reduktora u elektro alatima, malim prijenosnicima, alatnim strojevima, itd. Temperatura primjene: -30 do +120°C. NLGI broj: 0-00. Oznaka po DIN G0/00K-30. Boja smeđe-crvena. Bazno ulje polusintetičko. Zgušnjavalo Li. Viskoznost baznog ulja kod 40°C (cSt) 60. Kapljište (°C) 175. Tlak tečenja na -15°C (hPa) 45. Korozija bakrenog lima (“korozije) 1-100. Zaštita od korozije EMCOR test 0-0. Čvrstoća mazivog sloja, uređaj sa 4 kugle (kN) 2000/2200. Kao proizvod FUCHS GEARMASTER LI350 ili jednakovrijedan.</t>
  </si>
  <si>
    <t>Biorazgradiva mast za za ručno podmazivanje kaca na specijalnim vozilima za odvodnju.Temperatura primjene od -20 do 80 C i da posjeduje Vodopravnu dozvolu. Da ima sposobnost nosivosti teških opterećenja uz iznimnu izdržljivost kada je potpuno uronjena u vodu na dulje vrijeme. ISO L-XDCHB 2. DIN 51825 - KPE 2 M -30</t>
  </si>
  <si>
    <t>MAST za podmazivanje i brtvljenje raznih ventila, zasuna, reduktora, vrata na komornim pećima, karburatora, slavina, pumpi, korita motora, kućišta osovina, glava motora, komparatora, aksijalnih ležajeva na parnim zasunima i si. Pogodan je također kao hermetik za podmazivanje metalnih površina u kontaktu s gumom i drugim brtvilima. Za bakrene dizne. Specifikacije i odobrenja: I.P. 121, FTMS 791 B,  roj 5415, GOST 7171. Pakiranje 100g</t>
  </si>
  <si>
    <t>sveukupno ( bez PDV-a) EUR:</t>
  </si>
  <si>
    <t>Jed.
mj.</t>
  </si>
  <si>
    <r>
      <t>10</t>
    </r>
    <r>
      <rPr>
        <sz val="8"/>
        <color theme="1"/>
        <rFont val="Aptos Narrow"/>
        <family val="2"/>
      </rPr>
      <t>[l]</t>
    </r>
  </si>
  <si>
    <t>1[kg]</t>
  </si>
  <si>
    <t>20[kg]</t>
  </si>
  <si>
    <t>180[kg]</t>
  </si>
  <si>
    <t>400[g]</t>
  </si>
  <si>
    <t>18[kg]</t>
  </si>
  <si>
    <t>60[kg]</t>
  </si>
  <si>
    <t>100[g]</t>
  </si>
  <si>
    <t>0,5[l]</t>
  </si>
  <si>
    <t>205[l]</t>
  </si>
  <si>
    <t>10[l]</t>
  </si>
  <si>
    <t>500[g]</t>
  </si>
  <si>
    <t>400[ml]</t>
  </si>
  <si>
    <t>225[g]</t>
  </si>
  <si>
    <t>80[g]</t>
  </si>
  <si>
    <t>500[ml]</t>
  </si>
  <si>
    <t>50[kg]</t>
  </si>
  <si>
    <r>
      <t xml:space="preserve">Pakiranje
</t>
    </r>
    <r>
      <rPr>
        <sz val="8"/>
        <rFont val="Aptos Narrow"/>
        <family val="2"/>
      </rPr>
      <t>±</t>
    </r>
    <r>
      <rPr>
        <sz val="8"/>
        <rFont val="Arial"/>
        <family val="2"/>
        <charset val="238"/>
      </rPr>
      <t>10%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</si>
</sst>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0&quot;.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color indexed="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ptos Narrow"/>
      <family val="2"/>
    </font>
    <font>
      <sz val="8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rgb="FFFFFFCC"/>
        <bgColor indexed="64"/>
      </patternFill>
    </fill>
    <fill>
      <patternFill patternType="lightUp">
        <bgColor rgb="FFFFFFCC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9" fontId="3" fillId="2" borderId="0">
      <alignment vertical="top" wrapText="1"/>
    </xf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</cellXfs>
  <cellStyles count="7">
    <cellStyle name="cellTextCF" xfId="2" xr:uid="{00000000-0005-0000-0000-000000000000}"/>
    <cellStyle name="Normal" xfId="0" builtinId="0"/>
    <cellStyle name="Normal 2" xfId="3" xr:uid="{00000000-0005-0000-0000-000001000000}"/>
    <cellStyle name="Normalno 2" xfId="4" xr:uid="{00000000-0005-0000-0000-000003000000}"/>
    <cellStyle name="Normalno 3" xfId="1" xr:uid="{00000000-0005-0000-0000-000004000000}"/>
    <cellStyle name="Obično_CRO IT 06 slaganje 27_08_03" xfId="5" xr:uid="{00000000-0005-0000-0000-000005000000}"/>
    <cellStyle name="Zarez 2" xfId="6" xr:uid="{00000000-0005-0000-0000-000006000000}"/>
  </cellStyles>
  <dxfs count="0"/>
  <tableStyles count="0" defaultTableStyle="TableStyleMedium2" defaultPivotStyle="PivotStyleLight16"/>
  <colors>
    <mruColors>
      <color rgb="FFFFFFCC"/>
      <color rgb="FF99FFCC"/>
      <color rgb="FF66FF66"/>
      <color rgb="FF99FF33"/>
      <color rgb="FF9966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96A48-FF6D-4A4B-A423-BC996DC0F5CA}">
  <sheetPr>
    <tabColor rgb="FFFFC000"/>
    <pageSetUpPr fitToPage="1"/>
  </sheetPr>
  <dimension ref="A1:J48"/>
  <sheetViews>
    <sheetView tabSelected="1" zoomScale="120" zoomScaleNormal="120" workbookViewId="0">
      <selection activeCell="D6" sqref="D6"/>
    </sheetView>
  </sheetViews>
  <sheetFormatPr defaultRowHeight="11.25" x14ac:dyDescent="0.25"/>
  <cols>
    <col min="1" max="1" width="6" style="1" customWidth="1"/>
    <col min="2" max="2" width="55.7109375" style="1" customWidth="1"/>
    <col min="3" max="3" width="10.85546875" style="1" customWidth="1"/>
    <col min="4" max="6" width="10.5703125" style="1" customWidth="1"/>
    <col min="7" max="7" width="6" style="1" customWidth="1"/>
    <col min="8" max="8" width="7" style="1" bestFit="1" customWidth="1"/>
    <col min="9" max="16384" width="9.140625" style="1"/>
  </cols>
  <sheetData>
    <row r="1" spans="1:10" ht="45" x14ac:dyDescent="0.25">
      <c r="A1" s="25" t="s">
        <v>11</v>
      </c>
      <c r="B1" s="26" t="s">
        <v>12</v>
      </c>
      <c r="C1" s="26" t="s">
        <v>69</v>
      </c>
      <c r="D1" s="47" t="s">
        <v>13</v>
      </c>
      <c r="E1" s="48"/>
      <c r="F1" s="26" t="s">
        <v>14</v>
      </c>
      <c r="G1" s="26" t="s">
        <v>51</v>
      </c>
      <c r="H1" s="26" t="s">
        <v>15</v>
      </c>
      <c r="I1" s="26" t="s">
        <v>16</v>
      </c>
      <c r="J1" s="27" t="s">
        <v>17</v>
      </c>
    </row>
    <row r="2" spans="1:10" ht="12" thickBot="1" x14ac:dyDescent="0.3">
      <c r="A2" s="10">
        <v>1</v>
      </c>
      <c r="B2" s="11">
        <v>2</v>
      </c>
      <c r="C2" s="11">
        <v>3</v>
      </c>
      <c r="D2" s="44">
        <v>4</v>
      </c>
      <c r="E2" s="45"/>
      <c r="F2" s="46"/>
      <c r="G2" s="11">
        <v>5</v>
      </c>
      <c r="H2" s="11">
        <v>6</v>
      </c>
      <c r="I2" s="11">
        <v>7</v>
      </c>
      <c r="J2" s="12">
        <v>8</v>
      </c>
    </row>
    <row r="3" spans="1:10" ht="45" x14ac:dyDescent="0.25">
      <c r="A3" s="14">
        <v>1</v>
      </c>
      <c r="B3" s="15" t="s">
        <v>2</v>
      </c>
      <c r="C3" s="16" t="s">
        <v>52</v>
      </c>
      <c r="D3" s="29"/>
      <c r="E3" s="30"/>
      <c r="F3" s="29"/>
      <c r="G3" s="17" t="s">
        <v>18</v>
      </c>
      <c r="H3" s="18">
        <v>100</v>
      </c>
      <c r="I3" s="37"/>
      <c r="J3" s="19">
        <f>H3*I3</f>
        <v>0</v>
      </c>
    </row>
    <row r="4" spans="1:10" ht="33.75" x14ac:dyDescent="0.25">
      <c r="A4" s="20">
        <v>2</v>
      </c>
      <c r="B4" s="13" t="s">
        <v>34</v>
      </c>
      <c r="C4" s="4" t="s">
        <v>53</v>
      </c>
      <c r="D4" s="31"/>
      <c r="E4" s="32"/>
      <c r="F4" s="31"/>
      <c r="G4" s="3" t="s">
        <v>1</v>
      </c>
      <c r="H4" s="2">
        <v>1</v>
      </c>
      <c r="I4" s="38"/>
      <c r="J4" s="21">
        <f t="shared" ref="J4:J46" si="0">H4*I4</f>
        <v>0</v>
      </c>
    </row>
    <row r="5" spans="1:10" ht="33.75" x14ac:dyDescent="0.25">
      <c r="A5" s="20">
        <v>3</v>
      </c>
      <c r="B5" s="13" t="s">
        <v>35</v>
      </c>
      <c r="C5" s="4" t="s">
        <v>54</v>
      </c>
      <c r="D5" s="31"/>
      <c r="E5" s="32"/>
      <c r="F5" s="31"/>
      <c r="G5" s="3" t="s">
        <v>1</v>
      </c>
      <c r="H5" s="2">
        <v>20</v>
      </c>
      <c r="I5" s="38"/>
      <c r="J5" s="21">
        <f t="shared" si="0"/>
        <v>0</v>
      </c>
    </row>
    <row r="6" spans="1:10" ht="33.75" x14ac:dyDescent="0.25">
      <c r="A6" s="20">
        <v>4</v>
      </c>
      <c r="B6" s="13" t="s">
        <v>35</v>
      </c>
      <c r="C6" s="4" t="s">
        <v>55</v>
      </c>
      <c r="D6" s="31"/>
      <c r="E6" s="32"/>
      <c r="F6" s="31"/>
      <c r="G6" s="3" t="s">
        <v>1</v>
      </c>
      <c r="H6" s="2">
        <v>615</v>
      </c>
      <c r="I6" s="38"/>
      <c r="J6" s="21">
        <f t="shared" si="0"/>
        <v>0</v>
      </c>
    </row>
    <row r="7" spans="1:10" ht="45" x14ac:dyDescent="0.25">
      <c r="A7" s="20">
        <v>5</v>
      </c>
      <c r="B7" s="6" t="s">
        <v>36</v>
      </c>
      <c r="C7" s="4" t="s">
        <v>53</v>
      </c>
      <c r="D7" s="31"/>
      <c r="E7" s="32"/>
      <c r="F7" s="31"/>
      <c r="G7" s="3" t="s">
        <v>1</v>
      </c>
      <c r="H7" s="2">
        <v>20</v>
      </c>
      <c r="I7" s="38"/>
      <c r="J7" s="21">
        <f t="shared" si="0"/>
        <v>0</v>
      </c>
    </row>
    <row r="8" spans="1:10" ht="45" x14ac:dyDescent="0.25">
      <c r="A8" s="20">
        <v>6</v>
      </c>
      <c r="B8" s="6" t="s">
        <v>36</v>
      </c>
      <c r="C8" s="4" t="s">
        <v>56</v>
      </c>
      <c r="D8" s="31"/>
      <c r="E8" s="32"/>
      <c r="F8" s="31"/>
      <c r="G8" s="3" t="s">
        <v>0</v>
      </c>
      <c r="H8" s="2">
        <v>3500</v>
      </c>
      <c r="I8" s="38"/>
      <c r="J8" s="21">
        <f t="shared" si="0"/>
        <v>0</v>
      </c>
    </row>
    <row r="9" spans="1:10" ht="45" x14ac:dyDescent="0.25">
      <c r="A9" s="20">
        <v>7</v>
      </c>
      <c r="B9" s="6" t="s">
        <v>37</v>
      </c>
      <c r="C9" s="4" t="s">
        <v>53</v>
      </c>
      <c r="D9" s="31"/>
      <c r="E9" s="32"/>
      <c r="F9" s="31"/>
      <c r="G9" s="3" t="s">
        <v>1</v>
      </c>
      <c r="H9" s="2">
        <v>200</v>
      </c>
      <c r="I9" s="38"/>
      <c r="J9" s="21">
        <f t="shared" si="0"/>
        <v>0</v>
      </c>
    </row>
    <row r="10" spans="1:10" ht="45" x14ac:dyDescent="0.25">
      <c r="A10" s="20">
        <v>8</v>
      </c>
      <c r="B10" s="6" t="s">
        <v>38</v>
      </c>
      <c r="C10" s="4" t="s">
        <v>55</v>
      </c>
      <c r="D10" s="31"/>
      <c r="E10" s="32"/>
      <c r="F10" s="31"/>
      <c r="G10" s="3" t="s">
        <v>1</v>
      </c>
      <c r="H10" s="2">
        <v>4000</v>
      </c>
      <c r="I10" s="38"/>
      <c r="J10" s="21">
        <f t="shared" si="0"/>
        <v>0</v>
      </c>
    </row>
    <row r="11" spans="1:10" ht="45" x14ac:dyDescent="0.25">
      <c r="A11" s="20">
        <v>9</v>
      </c>
      <c r="B11" s="6" t="s">
        <v>39</v>
      </c>
      <c r="C11" s="4" t="s">
        <v>53</v>
      </c>
      <c r="D11" s="31"/>
      <c r="E11" s="32"/>
      <c r="F11" s="31"/>
      <c r="G11" s="3" t="s">
        <v>1</v>
      </c>
      <c r="H11" s="2">
        <v>30</v>
      </c>
      <c r="I11" s="38"/>
      <c r="J11" s="21">
        <f t="shared" si="0"/>
        <v>0</v>
      </c>
    </row>
    <row r="12" spans="1:10" ht="45" x14ac:dyDescent="0.25">
      <c r="A12" s="20">
        <v>10</v>
      </c>
      <c r="B12" s="6" t="s">
        <v>40</v>
      </c>
      <c r="C12" s="4" t="s">
        <v>55</v>
      </c>
      <c r="D12" s="31"/>
      <c r="E12" s="32"/>
      <c r="F12" s="31"/>
      <c r="G12" s="3" t="s">
        <v>1</v>
      </c>
      <c r="H12" s="2">
        <v>180</v>
      </c>
      <c r="I12" s="38"/>
      <c r="J12" s="21">
        <f t="shared" si="0"/>
        <v>0</v>
      </c>
    </row>
    <row r="13" spans="1:10" ht="56.25" x14ac:dyDescent="0.25">
      <c r="A13" s="20">
        <v>11</v>
      </c>
      <c r="B13" s="6" t="s">
        <v>43</v>
      </c>
      <c r="C13" s="4" t="s">
        <v>55</v>
      </c>
      <c r="D13" s="31"/>
      <c r="E13" s="32"/>
      <c r="F13" s="31"/>
      <c r="G13" s="3" t="s">
        <v>1</v>
      </c>
      <c r="H13" s="2">
        <v>180</v>
      </c>
      <c r="I13" s="38"/>
      <c r="J13" s="21">
        <f t="shared" si="0"/>
        <v>0</v>
      </c>
    </row>
    <row r="14" spans="1:10" ht="56.25" x14ac:dyDescent="0.25">
      <c r="A14" s="20">
        <v>12</v>
      </c>
      <c r="B14" s="6" t="s">
        <v>44</v>
      </c>
      <c r="C14" s="4" t="s">
        <v>54</v>
      </c>
      <c r="D14" s="31"/>
      <c r="E14" s="32"/>
      <c r="F14" s="31"/>
      <c r="G14" s="3" t="s">
        <v>1</v>
      </c>
      <c r="H14" s="2">
        <v>20</v>
      </c>
      <c r="I14" s="38"/>
      <c r="J14" s="21">
        <f t="shared" si="0"/>
        <v>0</v>
      </c>
    </row>
    <row r="15" spans="1:10" ht="33.75" x14ac:dyDescent="0.25">
      <c r="A15" s="20">
        <v>13</v>
      </c>
      <c r="B15" s="6" t="s">
        <v>3</v>
      </c>
      <c r="C15" s="4" t="s">
        <v>55</v>
      </c>
      <c r="D15" s="31"/>
      <c r="E15" s="32"/>
      <c r="F15" s="31"/>
      <c r="G15" s="3" t="s">
        <v>1</v>
      </c>
      <c r="H15" s="2">
        <v>180</v>
      </c>
      <c r="I15" s="38"/>
      <c r="J15" s="21">
        <f t="shared" si="0"/>
        <v>0</v>
      </c>
    </row>
    <row r="16" spans="1:10" ht="56.25" x14ac:dyDescent="0.25">
      <c r="A16" s="20">
        <v>14</v>
      </c>
      <c r="B16" s="6" t="s">
        <v>4</v>
      </c>
      <c r="C16" s="4" t="s">
        <v>54</v>
      </c>
      <c r="D16" s="31"/>
      <c r="E16" s="32"/>
      <c r="F16" s="31"/>
      <c r="G16" s="3" t="s">
        <v>1</v>
      </c>
      <c r="H16" s="2">
        <v>20</v>
      </c>
      <c r="I16" s="38"/>
      <c r="J16" s="21">
        <f t="shared" si="0"/>
        <v>0</v>
      </c>
    </row>
    <row r="17" spans="1:10" ht="56.25" x14ac:dyDescent="0.25">
      <c r="A17" s="20">
        <v>15</v>
      </c>
      <c r="B17" s="6" t="s">
        <v>5</v>
      </c>
      <c r="C17" s="4" t="s">
        <v>53</v>
      </c>
      <c r="D17" s="31"/>
      <c r="E17" s="32"/>
      <c r="F17" s="31"/>
      <c r="G17" s="3" t="s">
        <v>1</v>
      </c>
      <c r="H17" s="2">
        <v>120</v>
      </c>
      <c r="I17" s="38"/>
      <c r="J17" s="21">
        <f t="shared" si="0"/>
        <v>0</v>
      </c>
    </row>
    <row r="18" spans="1:10" ht="56.25" x14ac:dyDescent="0.25">
      <c r="A18" s="20">
        <v>16</v>
      </c>
      <c r="B18" s="6" t="s">
        <v>5</v>
      </c>
      <c r="C18" s="4" t="s">
        <v>54</v>
      </c>
      <c r="D18" s="31"/>
      <c r="E18" s="32"/>
      <c r="F18" s="31"/>
      <c r="G18" s="3" t="s">
        <v>1</v>
      </c>
      <c r="H18" s="2">
        <v>20</v>
      </c>
      <c r="I18" s="38"/>
      <c r="J18" s="21">
        <f t="shared" si="0"/>
        <v>0</v>
      </c>
    </row>
    <row r="19" spans="1:10" ht="56.25" x14ac:dyDescent="0.25">
      <c r="A19" s="20">
        <v>17</v>
      </c>
      <c r="B19" s="6" t="s">
        <v>6</v>
      </c>
      <c r="C19" s="4" t="s">
        <v>54</v>
      </c>
      <c r="D19" s="31"/>
      <c r="E19" s="32"/>
      <c r="F19" s="31"/>
      <c r="G19" s="3" t="s">
        <v>1</v>
      </c>
      <c r="H19" s="2">
        <v>100</v>
      </c>
      <c r="I19" s="38"/>
      <c r="J19" s="21">
        <f t="shared" si="0"/>
        <v>0</v>
      </c>
    </row>
    <row r="20" spans="1:10" ht="45" x14ac:dyDescent="0.25">
      <c r="A20" s="20">
        <v>18</v>
      </c>
      <c r="B20" s="6" t="s">
        <v>41</v>
      </c>
      <c r="C20" s="4" t="s">
        <v>53</v>
      </c>
      <c r="D20" s="31"/>
      <c r="E20" s="32"/>
      <c r="F20" s="31"/>
      <c r="G20" s="3" t="s">
        <v>1</v>
      </c>
      <c r="H20" s="2">
        <v>20</v>
      </c>
      <c r="I20" s="38"/>
      <c r="J20" s="21">
        <f t="shared" si="0"/>
        <v>0</v>
      </c>
    </row>
    <row r="21" spans="1:10" ht="45" x14ac:dyDescent="0.25">
      <c r="A21" s="20">
        <v>19</v>
      </c>
      <c r="B21" s="6" t="s">
        <v>42</v>
      </c>
      <c r="C21" s="4" t="s">
        <v>54</v>
      </c>
      <c r="D21" s="31"/>
      <c r="E21" s="32"/>
      <c r="F21" s="31"/>
      <c r="G21" s="3" t="s">
        <v>1</v>
      </c>
      <c r="H21" s="2">
        <v>20</v>
      </c>
      <c r="I21" s="38"/>
      <c r="J21" s="21">
        <f t="shared" si="0"/>
        <v>0</v>
      </c>
    </row>
    <row r="22" spans="1:10" ht="45" x14ac:dyDescent="0.25">
      <c r="A22" s="20">
        <v>20</v>
      </c>
      <c r="B22" s="6" t="s">
        <v>45</v>
      </c>
      <c r="C22" s="4" t="s">
        <v>53</v>
      </c>
      <c r="D22" s="31"/>
      <c r="E22" s="32"/>
      <c r="F22" s="31"/>
      <c r="G22" s="3" t="s">
        <v>1</v>
      </c>
      <c r="H22" s="2">
        <v>10</v>
      </c>
      <c r="I22" s="38"/>
      <c r="J22" s="21">
        <f t="shared" si="0"/>
        <v>0</v>
      </c>
    </row>
    <row r="23" spans="1:10" ht="45" x14ac:dyDescent="0.25">
      <c r="A23" s="20">
        <v>21</v>
      </c>
      <c r="B23" s="6" t="s">
        <v>33</v>
      </c>
      <c r="C23" s="4" t="s">
        <v>56</v>
      </c>
      <c r="D23" s="31"/>
      <c r="E23" s="32"/>
      <c r="F23" s="31"/>
      <c r="G23" s="3" t="s">
        <v>0</v>
      </c>
      <c r="H23" s="2">
        <v>200</v>
      </c>
      <c r="I23" s="38"/>
      <c r="J23" s="21">
        <f t="shared" si="0"/>
        <v>0</v>
      </c>
    </row>
    <row r="24" spans="1:10" ht="56.25" x14ac:dyDescent="0.25">
      <c r="A24" s="20">
        <v>22</v>
      </c>
      <c r="B24" s="6" t="s">
        <v>30</v>
      </c>
      <c r="C24" s="7" t="s">
        <v>57</v>
      </c>
      <c r="D24" s="33"/>
      <c r="E24" s="34"/>
      <c r="F24" s="33"/>
      <c r="G24" s="2" t="s">
        <v>1</v>
      </c>
      <c r="H24" s="2">
        <v>18</v>
      </c>
      <c r="I24" s="33"/>
      <c r="J24" s="21">
        <f t="shared" si="0"/>
        <v>0</v>
      </c>
    </row>
    <row r="25" spans="1:10" ht="56.25" x14ac:dyDescent="0.25">
      <c r="A25" s="20">
        <v>23</v>
      </c>
      <c r="B25" s="6" t="s">
        <v>32</v>
      </c>
      <c r="C25" s="4" t="s">
        <v>53</v>
      </c>
      <c r="D25" s="31"/>
      <c r="E25" s="32"/>
      <c r="F25" s="31"/>
      <c r="G25" s="3" t="s">
        <v>1</v>
      </c>
      <c r="H25" s="2">
        <v>10</v>
      </c>
      <c r="I25" s="38"/>
      <c r="J25" s="21">
        <f t="shared" si="0"/>
        <v>0</v>
      </c>
    </row>
    <row r="26" spans="1:10" ht="56.25" x14ac:dyDescent="0.25">
      <c r="A26" s="20">
        <v>24</v>
      </c>
      <c r="B26" s="6" t="s">
        <v>7</v>
      </c>
      <c r="C26" s="4" t="s">
        <v>53</v>
      </c>
      <c r="D26" s="31"/>
      <c r="E26" s="32"/>
      <c r="F26" s="31"/>
      <c r="G26" s="3" t="s">
        <v>1</v>
      </c>
      <c r="H26" s="2">
        <v>100</v>
      </c>
      <c r="I26" s="38"/>
      <c r="J26" s="21">
        <f t="shared" si="0"/>
        <v>0</v>
      </c>
    </row>
    <row r="27" spans="1:10" ht="67.5" x14ac:dyDescent="0.25">
      <c r="A27" s="20">
        <v>25</v>
      </c>
      <c r="B27" s="6" t="s">
        <v>46</v>
      </c>
      <c r="C27" s="4" t="s">
        <v>58</v>
      </c>
      <c r="D27" s="31"/>
      <c r="E27" s="32"/>
      <c r="F27" s="31"/>
      <c r="G27" s="3" t="s">
        <v>1</v>
      </c>
      <c r="H27" s="2">
        <v>60</v>
      </c>
      <c r="I27" s="38"/>
      <c r="J27" s="21">
        <f t="shared" si="0"/>
        <v>0</v>
      </c>
    </row>
    <row r="28" spans="1:10" ht="83.25" customHeight="1" x14ac:dyDescent="0.25">
      <c r="A28" s="20">
        <v>26</v>
      </c>
      <c r="B28" s="6" t="s">
        <v>49</v>
      </c>
      <c r="C28" s="4" t="s">
        <v>59</v>
      </c>
      <c r="D28" s="31"/>
      <c r="E28" s="32"/>
      <c r="F28" s="31"/>
      <c r="G28" s="3" t="s">
        <v>1</v>
      </c>
      <c r="H28" s="2">
        <v>5</v>
      </c>
      <c r="I28" s="38"/>
      <c r="J28" s="21">
        <f t="shared" si="0"/>
        <v>0</v>
      </c>
    </row>
    <row r="29" spans="1:10" ht="56.25" customHeight="1" x14ac:dyDescent="0.25">
      <c r="A29" s="20">
        <v>27</v>
      </c>
      <c r="B29" s="6" t="s">
        <v>8</v>
      </c>
      <c r="C29" s="4" t="s">
        <v>60</v>
      </c>
      <c r="D29" s="31"/>
      <c r="E29" s="32"/>
      <c r="F29" s="31"/>
      <c r="G29" s="3" t="s">
        <v>18</v>
      </c>
      <c r="H29" s="2">
        <v>5</v>
      </c>
      <c r="I29" s="38"/>
      <c r="J29" s="21">
        <f t="shared" si="0"/>
        <v>0</v>
      </c>
    </row>
    <row r="30" spans="1:10" ht="45" x14ac:dyDescent="0.25">
      <c r="A30" s="20">
        <v>28</v>
      </c>
      <c r="B30" s="6" t="s">
        <v>19</v>
      </c>
      <c r="C30" s="4" t="s">
        <v>61</v>
      </c>
      <c r="D30" s="31"/>
      <c r="E30" s="32"/>
      <c r="F30" s="31"/>
      <c r="G30" s="3" t="s">
        <v>18</v>
      </c>
      <c r="H30" s="2">
        <v>210</v>
      </c>
      <c r="I30" s="38"/>
      <c r="J30" s="21">
        <f t="shared" si="0"/>
        <v>0</v>
      </c>
    </row>
    <row r="31" spans="1:10" ht="45" x14ac:dyDescent="0.25">
      <c r="A31" s="20">
        <v>29</v>
      </c>
      <c r="B31" s="6" t="s">
        <v>19</v>
      </c>
      <c r="C31" s="4" t="s">
        <v>62</v>
      </c>
      <c r="D31" s="31"/>
      <c r="E31" s="32"/>
      <c r="F31" s="31"/>
      <c r="G31" s="3" t="s">
        <v>18</v>
      </c>
      <c r="H31" s="2">
        <v>10</v>
      </c>
      <c r="I31" s="38"/>
      <c r="J31" s="21">
        <f t="shared" si="0"/>
        <v>0</v>
      </c>
    </row>
    <row r="32" spans="1:10" ht="33.75" x14ac:dyDescent="0.25">
      <c r="A32" s="20">
        <v>30</v>
      </c>
      <c r="B32" s="6" t="s">
        <v>9</v>
      </c>
      <c r="C32" s="4" t="s">
        <v>59</v>
      </c>
      <c r="D32" s="31"/>
      <c r="E32" s="32"/>
      <c r="F32" s="31"/>
      <c r="G32" s="3" t="s">
        <v>0</v>
      </c>
      <c r="H32" s="2">
        <v>5</v>
      </c>
      <c r="I32" s="38"/>
      <c r="J32" s="21">
        <f t="shared" si="0"/>
        <v>0</v>
      </c>
    </row>
    <row r="33" spans="1:10" ht="33.75" x14ac:dyDescent="0.25">
      <c r="A33" s="20">
        <v>31</v>
      </c>
      <c r="B33" s="8" t="s">
        <v>10</v>
      </c>
      <c r="C33" s="4" t="s">
        <v>59</v>
      </c>
      <c r="D33" s="31"/>
      <c r="E33" s="32"/>
      <c r="F33" s="31"/>
      <c r="G33" s="3" t="s">
        <v>0</v>
      </c>
      <c r="H33" s="2">
        <v>5</v>
      </c>
      <c r="I33" s="38"/>
      <c r="J33" s="21">
        <f t="shared" si="0"/>
        <v>0</v>
      </c>
    </row>
    <row r="34" spans="1:10" ht="33.75" x14ac:dyDescent="0.25">
      <c r="A34" s="20">
        <v>32</v>
      </c>
      <c r="B34" s="8" t="s">
        <v>21</v>
      </c>
      <c r="C34" s="5" t="s">
        <v>63</v>
      </c>
      <c r="D34" s="35"/>
      <c r="E34" s="36"/>
      <c r="F34" s="35"/>
      <c r="G34" s="9" t="s">
        <v>0</v>
      </c>
      <c r="H34" s="2">
        <v>10</v>
      </c>
      <c r="I34" s="39"/>
      <c r="J34" s="21">
        <f t="shared" si="0"/>
        <v>0</v>
      </c>
    </row>
    <row r="35" spans="1:10" ht="112.5" x14ac:dyDescent="0.25">
      <c r="A35" s="20">
        <v>33</v>
      </c>
      <c r="B35" s="8" t="s">
        <v>23</v>
      </c>
      <c r="C35" s="7" t="s">
        <v>53</v>
      </c>
      <c r="D35" s="35"/>
      <c r="E35" s="36"/>
      <c r="F35" s="35"/>
      <c r="G35" s="9" t="s">
        <v>1</v>
      </c>
      <c r="H35" s="2">
        <v>120</v>
      </c>
      <c r="I35" s="39"/>
      <c r="J35" s="21">
        <f t="shared" si="0"/>
        <v>0</v>
      </c>
    </row>
    <row r="36" spans="1:10" ht="90" x14ac:dyDescent="0.25">
      <c r="A36" s="20">
        <v>34</v>
      </c>
      <c r="B36" s="8" t="s">
        <v>22</v>
      </c>
      <c r="C36" s="5" t="s">
        <v>56</v>
      </c>
      <c r="D36" s="35"/>
      <c r="E36" s="36"/>
      <c r="F36" s="35"/>
      <c r="G36" s="3" t="s">
        <v>0</v>
      </c>
      <c r="H36" s="2">
        <v>210</v>
      </c>
      <c r="I36" s="39"/>
      <c r="J36" s="21">
        <f t="shared" si="0"/>
        <v>0</v>
      </c>
    </row>
    <row r="37" spans="1:10" ht="45" x14ac:dyDescent="0.25">
      <c r="A37" s="20">
        <v>35</v>
      </c>
      <c r="B37" s="8" t="s">
        <v>25</v>
      </c>
      <c r="C37" s="7" t="s">
        <v>53</v>
      </c>
      <c r="D37" s="35"/>
      <c r="E37" s="36"/>
      <c r="F37" s="35"/>
      <c r="G37" s="9" t="s">
        <v>1</v>
      </c>
      <c r="H37" s="2">
        <v>10</v>
      </c>
      <c r="I37" s="39"/>
      <c r="J37" s="21">
        <f t="shared" si="0"/>
        <v>0</v>
      </c>
    </row>
    <row r="38" spans="1:10" ht="45" x14ac:dyDescent="0.25">
      <c r="A38" s="20">
        <v>36</v>
      </c>
      <c r="B38" s="8" t="s">
        <v>24</v>
      </c>
      <c r="C38" s="5" t="s">
        <v>56</v>
      </c>
      <c r="D38" s="35"/>
      <c r="E38" s="36"/>
      <c r="F38" s="35"/>
      <c r="G38" s="3" t="s">
        <v>0</v>
      </c>
      <c r="H38" s="2">
        <v>10</v>
      </c>
      <c r="I38" s="39"/>
      <c r="J38" s="21">
        <f t="shared" si="0"/>
        <v>0</v>
      </c>
    </row>
    <row r="39" spans="1:10" ht="135" x14ac:dyDescent="0.25">
      <c r="A39" s="20">
        <v>37</v>
      </c>
      <c r="B39" s="8" t="s">
        <v>47</v>
      </c>
      <c r="C39" s="7" t="s">
        <v>53</v>
      </c>
      <c r="D39" s="35"/>
      <c r="E39" s="36"/>
      <c r="F39" s="35"/>
      <c r="G39" s="9" t="s">
        <v>1</v>
      </c>
      <c r="H39" s="2">
        <v>300</v>
      </c>
      <c r="I39" s="39"/>
      <c r="J39" s="21">
        <f t="shared" si="0"/>
        <v>0</v>
      </c>
    </row>
    <row r="40" spans="1:10" ht="90" x14ac:dyDescent="0.25">
      <c r="A40" s="20">
        <v>38</v>
      </c>
      <c r="B40" s="8" t="s">
        <v>26</v>
      </c>
      <c r="C40" s="7" t="s">
        <v>64</v>
      </c>
      <c r="D40" s="35"/>
      <c r="E40" s="36"/>
      <c r="F40" s="35"/>
      <c r="G40" s="9" t="s">
        <v>0</v>
      </c>
      <c r="H40" s="2">
        <v>100</v>
      </c>
      <c r="I40" s="39"/>
      <c r="J40" s="21">
        <f t="shared" si="0"/>
        <v>0</v>
      </c>
    </row>
    <row r="41" spans="1:10" ht="45" x14ac:dyDescent="0.25">
      <c r="A41" s="20">
        <v>39</v>
      </c>
      <c r="B41" s="6" t="s">
        <v>20</v>
      </c>
      <c r="C41" s="5" t="s">
        <v>56</v>
      </c>
      <c r="D41" s="33"/>
      <c r="E41" s="34"/>
      <c r="F41" s="33"/>
      <c r="G41" s="9" t="s">
        <v>0</v>
      </c>
      <c r="H41" s="2">
        <v>400</v>
      </c>
      <c r="I41" s="40"/>
      <c r="J41" s="21">
        <f t="shared" si="0"/>
        <v>0</v>
      </c>
    </row>
    <row r="42" spans="1:10" ht="33.75" x14ac:dyDescent="0.25">
      <c r="A42" s="20">
        <v>40</v>
      </c>
      <c r="B42" s="6" t="s">
        <v>31</v>
      </c>
      <c r="C42" s="7" t="s">
        <v>57</v>
      </c>
      <c r="D42" s="33"/>
      <c r="E42" s="34"/>
      <c r="F42" s="33"/>
      <c r="G42" s="9" t="s">
        <v>1</v>
      </c>
      <c r="H42" s="2">
        <v>180</v>
      </c>
      <c r="I42" s="40"/>
      <c r="J42" s="21">
        <f t="shared" si="0"/>
        <v>0</v>
      </c>
    </row>
    <row r="43" spans="1:10" ht="45" x14ac:dyDescent="0.25">
      <c r="A43" s="20">
        <v>41</v>
      </c>
      <c r="B43" s="6" t="s">
        <v>28</v>
      </c>
      <c r="C43" s="4" t="s">
        <v>65</v>
      </c>
      <c r="D43" s="31"/>
      <c r="E43" s="32"/>
      <c r="F43" s="31"/>
      <c r="G43" s="3" t="s">
        <v>0</v>
      </c>
      <c r="H43" s="2">
        <v>800</v>
      </c>
      <c r="I43" s="38"/>
      <c r="J43" s="21">
        <f t="shared" si="0"/>
        <v>0</v>
      </c>
    </row>
    <row r="44" spans="1:10" ht="45" x14ac:dyDescent="0.25">
      <c r="A44" s="20">
        <v>42</v>
      </c>
      <c r="B44" s="6" t="s">
        <v>27</v>
      </c>
      <c r="C44" s="4" t="s">
        <v>66</v>
      </c>
      <c r="D44" s="31"/>
      <c r="E44" s="32"/>
      <c r="F44" s="31"/>
      <c r="G44" s="3" t="s">
        <v>0</v>
      </c>
      <c r="H44" s="2">
        <v>400</v>
      </c>
      <c r="I44" s="38"/>
      <c r="J44" s="21">
        <f t="shared" si="0"/>
        <v>0</v>
      </c>
    </row>
    <row r="45" spans="1:10" ht="45" x14ac:dyDescent="0.25">
      <c r="A45" s="20">
        <v>43</v>
      </c>
      <c r="B45" s="6" t="s">
        <v>29</v>
      </c>
      <c r="C45" s="4" t="s">
        <v>67</v>
      </c>
      <c r="D45" s="31"/>
      <c r="E45" s="32"/>
      <c r="F45" s="31"/>
      <c r="G45" s="3" t="s">
        <v>0</v>
      </c>
      <c r="H45" s="2">
        <v>400</v>
      </c>
      <c r="I45" s="38"/>
      <c r="J45" s="21">
        <f t="shared" si="0"/>
        <v>0</v>
      </c>
    </row>
    <row r="46" spans="1:10" ht="57" thickBot="1" x14ac:dyDescent="0.3">
      <c r="A46" s="24">
        <v>44</v>
      </c>
      <c r="B46" s="22" t="s">
        <v>48</v>
      </c>
      <c r="C46" s="23" t="s">
        <v>68</v>
      </c>
      <c r="D46" s="42"/>
      <c r="E46" s="43"/>
      <c r="F46" s="42"/>
      <c r="G46" s="23" t="s">
        <v>1</v>
      </c>
      <c r="H46" s="23">
        <v>400</v>
      </c>
      <c r="I46" s="42"/>
      <c r="J46" s="28">
        <f t="shared" si="0"/>
        <v>0</v>
      </c>
    </row>
    <row r="47" spans="1:10" ht="15.75" customHeight="1" thickBot="1" x14ac:dyDescent="0.3">
      <c r="A47" s="49" t="s">
        <v>50</v>
      </c>
      <c r="B47" s="50"/>
      <c r="C47" s="50"/>
      <c r="D47" s="50"/>
      <c r="E47" s="50"/>
      <c r="F47" s="50"/>
      <c r="G47" s="50"/>
      <c r="H47" s="50"/>
      <c r="I47" s="51"/>
      <c r="J47" s="41">
        <f>SUM(J3:J46)</f>
        <v>0</v>
      </c>
    </row>
    <row r="48" spans="1:10" customFormat="1" ht="15" x14ac:dyDescent="0.25"/>
  </sheetData>
  <mergeCells count="3">
    <mergeCell ref="D2:F2"/>
    <mergeCell ref="D1:E1"/>
    <mergeCell ref="A47:I47"/>
  </mergeCells>
  <pageMargins left="0.51181102362204722" right="0.51181102362204722" top="0.55118110236220474" bottom="0.55118110236220474" header="0.31496062992125984" footer="0.31496062992125984"/>
  <pageSetup paperSize="9" fitToHeight="0" orientation="landscape" r:id="rId1"/>
  <headerFooter>
    <oddHeader>&amp;LTroškovnik Ulja i maziva; Grupa 2. Maziva</oddHeader>
    <oddFooter>&amp;RStr.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2. Maziva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Šepac</dc:creator>
  <cp:lastModifiedBy>Dinka Pančić</cp:lastModifiedBy>
  <cp:lastPrinted>2025-05-20T08:27:18Z</cp:lastPrinted>
  <dcterms:created xsi:type="dcterms:W3CDTF">2017-09-26T15:57:21Z</dcterms:created>
  <dcterms:modified xsi:type="dcterms:W3CDTF">2025-05-20T08:54:56Z</dcterms:modified>
</cp:coreProperties>
</file>